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abre\Documents\FINANCIERO\"/>
    </mc:Choice>
  </mc:AlternateContent>
  <bookViews>
    <workbookView xWindow="0" yWindow="0" windowWidth="15360" windowHeight="5025"/>
  </bookViews>
  <sheets>
    <sheet name="JULIO" sheetId="2" r:id="rId1"/>
  </sheets>
  <definedNames>
    <definedName name="_xlnm.Print_Titles" localSheetId="0">JULIO!$1:$12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36" i="2" s="1"/>
</calcChain>
</file>

<file path=xl/sharedStrings.xml><?xml version="1.0" encoding="utf-8"?>
<sst xmlns="http://schemas.openxmlformats.org/spreadsheetml/2006/main" count="81" uniqueCount="62">
  <si>
    <t>FELIX GERARDO RODRIGUEZ</t>
  </si>
  <si>
    <t>LUIS ALBERTO MARTINEZ RIJO</t>
  </si>
  <si>
    <t>DIRECCION GENERAL DESARROLLO DE LA COMUNIDAD</t>
  </si>
  <si>
    <t xml:space="preserve">PRESTACIONES ECONOMICAS </t>
  </si>
  <si>
    <t>FACTURA NCF</t>
  </si>
  <si>
    <t>FECHA</t>
  </si>
  <si>
    <t>PROVEEDOR</t>
  </si>
  <si>
    <t>CONCEPTO</t>
  </si>
  <si>
    <t>MONTO</t>
  </si>
  <si>
    <t>FECHA ESTIMADA Y/O PROGRAMACION DE PAGO</t>
  </si>
  <si>
    <t>N/A</t>
  </si>
  <si>
    <t>TOTAL GENERAL</t>
  </si>
  <si>
    <t xml:space="preserve"> DESARROLLO DE LA COMUNIDAD </t>
  </si>
  <si>
    <t xml:space="preserve">NO. </t>
  </si>
  <si>
    <t>Juan Carlos Castillo</t>
  </si>
  <si>
    <t>Encargado Financiero</t>
  </si>
  <si>
    <t>JCC/rf</t>
  </si>
  <si>
    <t>RELACION DE CUENTAS POR PAGAR AL 31 DE JULIO 2024</t>
  </si>
  <si>
    <t>GENARO ANTONIO BUENO GRULLON</t>
  </si>
  <si>
    <t xml:space="preserve">ALQUILER DE LOCAL </t>
  </si>
  <si>
    <t>JESUS MANUEL ESPINAL CALDERA</t>
  </si>
  <si>
    <t>MARINA DEL CARMEN PAULINO LAMBERTUS DE JIMENEZ</t>
  </si>
  <si>
    <t>B1500000112</t>
  </si>
  <si>
    <t>10/07/20024</t>
  </si>
  <si>
    <t>ADQUISICION DE PRODUCTOS PARA FUMIGACION</t>
  </si>
  <si>
    <t>ADQUISICION DE UTILES DEPORTIVOS PARA SER DONADOS</t>
  </si>
  <si>
    <t>EDENORTE DOMINICANA S A</t>
  </si>
  <si>
    <t>B1500000306</t>
  </si>
  <si>
    <t>B1500440155</t>
  </si>
  <si>
    <t>B1500441324</t>
  </si>
  <si>
    <t>B1500443843</t>
  </si>
  <si>
    <t>B1500445468</t>
  </si>
  <si>
    <t>B1500444251</t>
  </si>
  <si>
    <t>B1500444593</t>
  </si>
  <si>
    <t>B1500444089</t>
  </si>
  <si>
    <t>SERVICIOS INTERNET MES PERIODO DEL 11 DE JUNIO  AL 10 DE JULIO 2024</t>
  </si>
  <si>
    <t>E450000005869</t>
  </si>
  <si>
    <t xml:space="preserve">ADQUISICION DE UTILES ESCOLARES PARA SER DONADOS </t>
  </si>
  <si>
    <t>B1500000321</t>
  </si>
  <si>
    <t>ROSA LINA VALDEZ SOTO</t>
  </si>
  <si>
    <t>CUBICACION FINAL + ADICIONAL PARA CONSTRUCCIÓN DE CAPILLA SAN FRANCISCO DE ASIS</t>
  </si>
  <si>
    <t xml:space="preserve">UBICACION FINAL MAS IMPREVISTOS PARA EL REMOZAMIENTO DEL CENTRO COMUNAL DEL CECTOR EL PLAY DEL MUNICIPIO, CASTILLO PROVINCIA DUARTE Y REMOZAMIENTO DE LA CAPILLA PARROQUIA MARIA MADRE </t>
  </si>
  <si>
    <t>AIDA DEL CARMEN HERNANDEX</t>
  </si>
  <si>
    <t>B1500000201</t>
  </si>
  <si>
    <t xml:space="preserve"> NOTARIADOS DE DOCUMENTOS </t>
  </si>
  <si>
    <t>SERVICIO DE REPARACION Y MANTENIMIENTO A LA CAMIONETA</t>
  </si>
  <si>
    <t>TOTAL EDENORTE</t>
  </si>
  <si>
    <t>B1500001120</t>
  </si>
  <si>
    <t>B1500000218</t>
  </si>
  <si>
    <t>B150000051</t>
  </si>
  <si>
    <t>FULL STOCK RD, EIRL</t>
  </si>
  <si>
    <t>INGENIERÍA Y SERVICIOS INSE, SRL</t>
  </si>
  <si>
    <t>ALTICE DOMINICANA, SA</t>
  </si>
  <si>
    <t>OMX MULTISERVICIOS, SRL</t>
  </si>
  <si>
    <t>CONSTRUCTORA VIASAN &amp; ASOCIADOS, SRL</t>
  </si>
  <si>
    <t>AGENCIAS GENERALES, SRL</t>
  </si>
  <si>
    <t>SUMINISTRO ENERGIA ELECTRICA OFICINA SANTIAGO</t>
  </si>
  <si>
    <t>SUMINISTRO ENERGIA ELECTRICA OFICINA BONAO</t>
  </si>
  <si>
    <t>SUMINISTRO ENERGIA ELECTRICA OFICINA LA VEGA</t>
  </si>
  <si>
    <t>SUMINISTRO ENERGIA ELECTRICA OFICINA NAGUA</t>
  </si>
  <si>
    <t>SUMINISTRO ENERGIA ELECTRICA  OFICINA VALVERDE MAO</t>
  </si>
  <si>
    <t>SUMINISTRO ENERGIA ELECTRICA  OFICINA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</si>
</sst>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tifex CF Demi Bold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/>
    <xf numFmtId="0" fontId="2" fillId="0" borderId="0" xfId="0" applyFont="1"/>
    <xf numFmtId="4" fontId="5" fillId="0" borderId="1" xfId="0" applyNumberFormat="1" applyFont="1" applyBorder="1"/>
    <xf numFmtId="14" fontId="5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14" fontId="9" fillId="4" borderId="1" xfId="0" applyNumberFormat="1" applyFont="1" applyFill="1" applyBorder="1"/>
    <xf numFmtId="0" fontId="9" fillId="4" borderId="1" xfId="0" applyFont="1" applyFill="1" applyBorder="1" applyAlignment="1">
      <alignment vertical="center" wrapText="1"/>
    </xf>
    <xf numFmtId="43" fontId="9" fillId="4" borderId="1" xfId="1" applyFont="1" applyFill="1" applyBorder="1"/>
    <xf numFmtId="0" fontId="9" fillId="4" borderId="1" xfId="0" applyFont="1" applyFill="1" applyBorder="1" applyAlignment="1">
      <alignment vertical="center"/>
    </xf>
    <xf numFmtId="14" fontId="5" fillId="4" borderId="1" xfId="0" applyNumberFormat="1" applyFont="1" applyFill="1" applyBorder="1"/>
    <xf numFmtId="4" fontId="5" fillId="4" borderId="1" xfId="0" applyNumberFormat="1" applyFont="1" applyFill="1" applyBorder="1"/>
    <xf numFmtId="0" fontId="9" fillId="0" borderId="1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9" fillId="0" borderId="1" xfId="1" applyFont="1" applyFill="1" applyBorder="1"/>
    <xf numFmtId="43" fontId="10" fillId="5" borderId="1" xfId="0" applyNumberFormat="1" applyFont="1" applyFill="1" applyBorder="1"/>
    <xf numFmtId="0" fontId="9" fillId="5" borderId="1" xfId="0" applyFont="1" applyFill="1" applyBorder="1"/>
    <xf numFmtId="0" fontId="6" fillId="5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justify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/>
    <xf numFmtId="0" fontId="9" fillId="6" borderId="1" xfId="0" applyFont="1" applyFill="1" applyBorder="1"/>
    <xf numFmtId="1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4" fontId="5" fillId="6" borderId="1" xfId="0" applyNumberFormat="1" applyFont="1" applyFill="1" applyBorder="1"/>
    <xf numFmtId="14" fontId="9" fillId="6" borderId="1" xfId="0" applyNumberFormat="1" applyFont="1" applyFill="1" applyBorder="1"/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/>
    <xf numFmtId="4" fontId="11" fillId="6" borderId="1" xfId="0" applyNumberFormat="1" applyFont="1" applyFill="1" applyBorder="1" applyAlignment="1">
      <alignment horizontal="right" vertical="center" wrapText="1"/>
    </xf>
    <xf numFmtId="43" fontId="9" fillId="0" borderId="1" xfId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1019175</xdr:colOff>
      <xdr:row>0</xdr:row>
      <xdr:rowOff>38100</xdr:rowOff>
    </xdr:from>
    <xdr:to>
      <xdr:col>5</xdr:col>
      <xdr:colOff>1828801</xdr:colOff>
      <xdr:row>8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606"/>
        <a:stretch>
          <a:fillRect/>
        </a:stretch>
      </xdr:blipFill>
      <xdr:spPr bwMode="auto">
        <a:xfrm>
          <a:off x="3200400" y="38100"/>
          <a:ext cx="3286126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47"/>
  <sheetViews>
    <sheetView tabSelected="1" topLeftCell="A31" workbookViewId="0">
      <selection activeCell="M33" sqref="M33"/>
    </sheetView>
  </sheetViews>
  <sheetFormatPr baseColWidth="10" defaultRowHeight="15"/>
  <cols>
    <col min="1" max="1" width="2" customWidth="1"/>
    <col min="2" max="2" width="4.42578125" customWidth="1"/>
    <col min="3" max="3" width="14" bestFit="1" customWidth="1"/>
    <col min="4" max="4" width="12.28515625" customWidth="1"/>
    <col min="5" max="5" width="37.140625" customWidth="1"/>
    <col min="6" max="6" width="34.28515625" customWidth="1"/>
    <col min="7" max="7" width="15.140625" customWidth="1"/>
    <col min="8" max="8" width="18.140625" customWidth="1"/>
  </cols>
  <sheetData>
    <row r="9" spans="2:8" ht="15.75">
      <c r="B9" s="1"/>
      <c r="C9" s="36" t="s">
        <v>12</v>
      </c>
      <c r="D9" s="36"/>
      <c r="E9" s="36"/>
      <c r="F9" s="36"/>
      <c r="G9" s="36"/>
      <c r="H9" s="36"/>
    </row>
    <row r="10" spans="2:8" ht="15.75">
      <c r="B10" s="1"/>
      <c r="C10" s="36"/>
      <c r="D10" s="36"/>
      <c r="E10" s="36"/>
      <c r="F10" s="36"/>
      <c r="G10" s="36"/>
      <c r="H10" s="36"/>
    </row>
    <row r="11" spans="2:8" ht="18.75">
      <c r="B11" s="37" t="s">
        <v>17</v>
      </c>
      <c r="C11" s="37"/>
      <c r="D11" s="37"/>
      <c r="E11" s="37"/>
      <c r="F11" s="37"/>
      <c r="G11" s="37"/>
      <c r="H11" s="37"/>
    </row>
    <row r="12" spans="2:8" ht="63">
      <c r="B12" s="21" t="s">
        <v>13</v>
      </c>
      <c r="C12" s="22" t="s">
        <v>4</v>
      </c>
      <c r="D12" s="22" t="s">
        <v>5</v>
      </c>
      <c r="E12" s="22" t="s">
        <v>6</v>
      </c>
      <c r="F12" s="22" t="s">
        <v>7</v>
      </c>
      <c r="G12" s="22" t="s">
        <v>8</v>
      </c>
      <c r="H12" s="23" t="s">
        <v>9</v>
      </c>
    </row>
    <row r="13" spans="2:8" ht="30.75" customHeight="1">
      <c r="B13" s="5">
        <v>1</v>
      </c>
      <c r="C13" s="6" t="s">
        <v>10</v>
      </c>
      <c r="D13" s="7">
        <v>45504</v>
      </c>
      <c r="E13" s="8" t="s">
        <v>2</v>
      </c>
      <c r="F13" s="6" t="s">
        <v>3</v>
      </c>
      <c r="G13" s="9">
        <v>215267.88</v>
      </c>
      <c r="H13" s="6"/>
    </row>
    <row r="14" spans="2:8" ht="15.75">
      <c r="B14" s="5">
        <v>2</v>
      </c>
      <c r="C14" s="6" t="s">
        <v>10</v>
      </c>
      <c r="D14" s="7">
        <v>45504</v>
      </c>
      <c r="E14" s="10" t="s">
        <v>18</v>
      </c>
      <c r="F14" s="6" t="s">
        <v>19</v>
      </c>
      <c r="G14" s="9">
        <v>40000</v>
      </c>
      <c r="H14" s="11">
        <v>45505</v>
      </c>
    </row>
    <row r="15" spans="2:8" ht="15.75">
      <c r="B15" s="5">
        <v>3</v>
      </c>
      <c r="C15" s="6" t="s">
        <v>10</v>
      </c>
      <c r="D15" s="7">
        <v>45504</v>
      </c>
      <c r="E15" s="10" t="s">
        <v>20</v>
      </c>
      <c r="F15" s="6" t="s">
        <v>19</v>
      </c>
      <c r="G15" s="9">
        <v>17000</v>
      </c>
      <c r="H15" s="11">
        <v>45505</v>
      </c>
    </row>
    <row r="16" spans="2:8" ht="31.5">
      <c r="B16" s="5">
        <v>4</v>
      </c>
      <c r="C16" s="6" t="s">
        <v>10</v>
      </c>
      <c r="D16" s="7">
        <v>45504</v>
      </c>
      <c r="E16" s="8" t="s">
        <v>21</v>
      </c>
      <c r="F16" s="6" t="s">
        <v>19</v>
      </c>
      <c r="G16" s="9">
        <v>36000</v>
      </c>
      <c r="H16" s="11">
        <v>45505</v>
      </c>
    </row>
    <row r="17" spans="2:8" ht="15.75">
      <c r="B17" s="5">
        <v>5</v>
      </c>
      <c r="C17" s="6" t="s">
        <v>10</v>
      </c>
      <c r="D17" s="7">
        <v>45504</v>
      </c>
      <c r="E17" s="10" t="s">
        <v>1</v>
      </c>
      <c r="F17" s="6" t="s">
        <v>19</v>
      </c>
      <c r="G17" s="9">
        <v>20600</v>
      </c>
      <c r="H17" s="11">
        <v>45505</v>
      </c>
    </row>
    <row r="18" spans="2:8" ht="15.75">
      <c r="B18" s="5">
        <v>6</v>
      </c>
      <c r="C18" s="6" t="s">
        <v>10</v>
      </c>
      <c r="D18" s="7">
        <v>45504</v>
      </c>
      <c r="E18" s="10" t="s">
        <v>1</v>
      </c>
      <c r="F18" s="6" t="s">
        <v>19</v>
      </c>
      <c r="G18" s="9">
        <v>20600</v>
      </c>
      <c r="H18" s="6"/>
    </row>
    <row r="19" spans="2:8" ht="15.75">
      <c r="B19" s="5">
        <v>7</v>
      </c>
      <c r="C19" s="6" t="s">
        <v>10</v>
      </c>
      <c r="D19" s="7">
        <v>45504</v>
      </c>
      <c r="E19" s="10" t="s">
        <v>0</v>
      </c>
      <c r="F19" s="6" t="s">
        <v>19</v>
      </c>
      <c r="G19" s="9">
        <v>72000</v>
      </c>
      <c r="H19" s="6"/>
    </row>
    <row r="20" spans="2:8" ht="31.5">
      <c r="B20" s="5">
        <v>8</v>
      </c>
      <c r="C20" s="6" t="s">
        <v>22</v>
      </c>
      <c r="D20" s="6" t="s">
        <v>23</v>
      </c>
      <c r="E20" s="10" t="s">
        <v>50</v>
      </c>
      <c r="F20" s="8" t="s">
        <v>25</v>
      </c>
      <c r="G20" s="12">
        <v>355175.28</v>
      </c>
      <c r="H20" s="11">
        <v>45506</v>
      </c>
    </row>
    <row r="21" spans="2:8" ht="31.5">
      <c r="B21" s="5">
        <v>9</v>
      </c>
      <c r="C21" s="6" t="s">
        <v>27</v>
      </c>
      <c r="D21" s="7">
        <v>45482</v>
      </c>
      <c r="E21" s="10" t="s">
        <v>51</v>
      </c>
      <c r="F21" s="8" t="s">
        <v>24</v>
      </c>
      <c r="G21" s="12">
        <v>740900</v>
      </c>
      <c r="H21" s="11">
        <v>45512</v>
      </c>
    </row>
    <row r="22" spans="2:8" ht="31.5">
      <c r="B22" s="25">
        <v>10</v>
      </c>
      <c r="C22" s="26" t="s">
        <v>28</v>
      </c>
      <c r="D22" s="27">
        <v>45474</v>
      </c>
      <c r="E22" s="28" t="s">
        <v>26</v>
      </c>
      <c r="F22" s="29" t="s">
        <v>56</v>
      </c>
      <c r="G22" s="30">
        <v>5973.64</v>
      </c>
      <c r="H22" s="31">
        <v>45511</v>
      </c>
    </row>
    <row r="23" spans="2:8" ht="31.5">
      <c r="B23" s="25">
        <v>11</v>
      </c>
      <c r="C23" s="26" t="s">
        <v>29</v>
      </c>
      <c r="D23" s="31">
        <v>45474</v>
      </c>
      <c r="E23" s="28" t="s">
        <v>26</v>
      </c>
      <c r="F23" s="29" t="s">
        <v>57</v>
      </c>
      <c r="G23" s="32">
        <v>787.51</v>
      </c>
      <c r="H23" s="31">
        <v>45511</v>
      </c>
    </row>
    <row r="24" spans="2:8" ht="31.5">
      <c r="B24" s="25">
        <v>12</v>
      </c>
      <c r="C24" s="26" t="s">
        <v>30</v>
      </c>
      <c r="D24" s="31">
        <v>45476</v>
      </c>
      <c r="E24" s="28" t="s">
        <v>26</v>
      </c>
      <c r="F24" s="29" t="s">
        <v>58</v>
      </c>
      <c r="G24" s="32">
        <v>127.18</v>
      </c>
      <c r="H24" s="31">
        <v>45511</v>
      </c>
    </row>
    <row r="25" spans="2:8" ht="31.5">
      <c r="B25" s="25">
        <v>13</v>
      </c>
      <c r="C25" s="26" t="s">
        <v>31</v>
      </c>
      <c r="D25" s="31">
        <v>45481</v>
      </c>
      <c r="E25" s="28" t="s">
        <v>26</v>
      </c>
      <c r="F25" s="29" t="s">
        <v>58</v>
      </c>
      <c r="G25" s="30">
        <v>2908.42</v>
      </c>
      <c r="H25" s="31">
        <v>45511</v>
      </c>
    </row>
    <row r="26" spans="2:8" ht="31.5">
      <c r="B26" s="25">
        <v>14</v>
      </c>
      <c r="C26" s="26" t="s">
        <v>32</v>
      </c>
      <c r="D26" s="31">
        <v>45476</v>
      </c>
      <c r="E26" s="28" t="s">
        <v>26</v>
      </c>
      <c r="F26" s="29" t="s">
        <v>59</v>
      </c>
      <c r="G26" s="33">
        <v>643.96</v>
      </c>
      <c r="H26" s="31">
        <v>45511</v>
      </c>
    </row>
    <row r="27" spans="2:8" ht="31.5">
      <c r="B27" s="25">
        <v>15</v>
      </c>
      <c r="C27" s="26" t="s">
        <v>33</v>
      </c>
      <c r="D27" s="31">
        <v>45476</v>
      </c>
      <c r="E27" s="28" t="s">
        <v>26</v>
      </c>
      <c r="F27" s="29" t="s">
        <v>60</v>
      </c>
      <c r="G27" s="33">
        <v>232.45</v>
      </c>
      <c r="H27" s="31">
        <v>45511</v>
      </c>
    </row>
    <row r="28" spans="2:8" ht="31.5">
      <c r="B28" s="25">
        <v>16</v>
      </c>
      <c r="C28" s="26" t="s">
        <v>34</v>
      </c>
      <c r="D28" s="31">
        <v>45476</v>
      </c>
      <c r="E28" s="28" t="s">
        <v>26</v>
      </c>
      <c r="F28" s="29" t="s">
        <v>61</v>
      </c>
      <c r="G28" s="32">
        <v>873.64</v>
      </c>
      <c r="H28" s="31">
        <v>45511</v>
      </c>
    </row>
    <row r="29" spans="2:8" ht="15.75">
      <c r="B29" s="39" t="s">
        <v>46</v>
      </c>
      <c r="C29" s="40"/>
      <c r="D29" s="40"/>
      <c r="E29" s="40"/>
      <c r="F29" s="41"/>
      <c r="G29" s="34">
        <f>SUM(G22:G28)</f>
        <v>11546.8</v>
      </c>
      <c r="H29" s="31"/>
    </row>
    <row r="30" spans="2:8" ht="42.75" customHeight="1">
      <c r="B30" s="5">
        <v>17</v>
      </c>
      <c r="C30" s="13" t="s">
        <v>36</v>
      </c>
      <c r="D30" s="14">
        <v>45488</v>
      </c>
      <c r="E30" s="15" t="s">
        <v>52</v>
      </c>
      <c r="F30" s="16" t="s">
        <v>35</v>
      </c>
      <c r="G30" s="24">
        <v>4856.38</v>
      </c>
      <c r="H30" s="4">
        <v>45511</v>
      </c>
    </row>
    <row r="31" spans="2:8" ht="31.5">
      <c r="B31" s="5">
        <v>18</v>
      </c>
      <c r="C31" s="13" t="s">
        <v>38</v>
      </c>
      <c r="D31" s="14">
        <v>45496</v>
      </c>
      <c r="E31" s="15" t="s">
        <v>53</v>
      </c>
      <c r="F31" s="16" t="s">
        <v>37</v>
      </c>
      <c r="G31" s="3">
        <v>1081084.32</v>
      </c>
      <c r="H31" s="4">
        <v>45512</v>
      </c>
    </row>
    <row r="32" spans="2:8" ht="107.25" customHeight="1">
      <c r="B32" s="5">
        <v>19</v>
      </c>
      <c r="C32" s="13" t="s">
        <v>49</v>
      </c>
      <c r="D32" s="13"/>
      <c r="E32" s="17" t="s">
        <v>54</v>
      </c>
      <c r="F32" s="16" t="s">
        <v>41</v>
      </c>
      <c r="G32" s="18">
        <v>2743125.18</v>
      </c>
      <c r="H32" s="13"/>
    </row>
    <row r="33" spans="2:8" ht="47.25">
      <c r="B33" s="5">
        <v>20</v>
      </c>
      <c r="C33" s="13" t="s">
        <v>48</v>
      </c>
      <c r="D33" s="14">
        <v>45475</v>
      </c>
      <c r="E33" s="15" t="s">
        <v>39</v>
      </c>
      <c r="F33" s="16" t="s">
        <v>40</v>
      </c>
      <c r="G33" s="3">
        <v>161138.31</v>
      </c>
      <c r="H33" s="14">
        <v>45498</v>
      </c>
    </row>
    <row r="34" spans="2:8" ht="15.75">
      <c r="B34" s="5">
        <v>21</v>
      </c>
      <c r="C34" s="13" t="s">
        <v>43</v>
      </c>
      <c r="D34" s="14">
        <v>45483</v>
      </c>
      <c r="E34" s="15" t="s">
        <v>42</v>
      </c>
      <c r="F34" s="16" t="s">
        <v>44</v>
      </c>
      <c r="G34" s="35">
        <v>3540</v>
      </c>
      <c r="H34" s="13"/>
    </row>
    <row r="35" spans="2:8" ht="47.25">
      <c r="B35" s="5">
        <v>22</v>
      </c>
      <c r="C35" s="13" t="s">
        <v>47</v>
      </c>
      <c r="D35" s="14">
        <v>45456</v>
      </c>
      <c r="E35" s="15" t="s">
        <v>55</v>
      </c>
      <c r="F35" s="16" t="s">
        <v>45</v>
      </c>
      <c r="G35" s="3">
        <v>153378.4</v>
      </c>
      <c r="H35" s="4">
        <v>45486</v>
      </c>
    </row>
    <row r="36" spans="2:8" ht="15.75">
      <c r="B36" s="38" t="s">
        <v>11</v>
      </c>
      <c r="C36" s="38"/>
      <c r="D36" s="38"/>
      <c r="E36" s="38"/>
      <c r="F36" s="38"/>
      <c r="G36" s="19">
        <f>G35+G34+G33+G32+G31+G30+G29+G21+G20+G19+G18+G17+G16+G15+G14+G13</f>
        <v>5676212.5499999998</v>
      </c>
      <c r="H36" s="20"/>
    </row>
    <row r="45" spans="2:8">
      <c r="B45" s="2" t="s">
        <v>14</v>
      </c>
      <c r="C45" s="2"/>
    </row>
    <row r="46" spans="2:8">
      <c r="B46" t="s">
        <v>15</v>
      </c>
    </row>
    <row r="47" spans="2:8">
      <c r="B47" t="s">
        <v>16</v>
      </c>
    </row>
  </sheetData>
  <mergeCells count="5">
    <mergeCell ref="C9:H9"/>
    <mergeCell ref="B11:H11"/>
    <mergeCell ref="B36:F36"/>
    <mergeCell ref="C10:H10"/>
    <mergeCell ref="B29:F29"/>
  </mergeCells>
  <pageMargins left="0.11811023622047245" right="0.11811023622047245" top="0.74803149606299213" bottom="0.74803149606299213" header="0.31496062992125984" footer="0.31496062992125984"/>
  <pageSetup scale="90" orientation="landscape" horizontalDpi="0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Fabre</dc:creator>
  <cp:lastModifiedBy>Ruth Fabre</cp:lastModifiedBy>
  <cp:lastPrinted>2024-08-07T16:11:58Z</cp:lastPrinted>
  <dcterms:created xsi:type="dcterms:W3CDTF">2024-07-16T19:36:04Z</dcterms:created>
  <dcterms:modified xsi:type="dcterms:W3CDTF">2024-08-07T16:12:13Z</dcterms:modified>
</cp:coreProperties>
</file>