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MAYO 2024\"/>
    </mc:Choice>
  </mc:AlternateContent>
  <bookViews>
    <workbookView xWindow="0" yWindow="0" windowWidth="20490" windowHeight="76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F11" i="3"/>
  <c r="B17" i="3" l="1"/>
  <c r="B12" i="3"/>
  <c r="E27" i="3"/>
  <c r="B11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10" i="3"/>
  <c r="B75" i="3" s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<sst xmlns="http://schemas.openxmlformats.org/spreadsheetml/2006/main" count="202" uniqueCount="116">
  <si>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</si>
  <si>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</si>
  <si>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</si>
  <si>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</si>
  <si>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</si>
  <si>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</si>
  <si>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</si>
  <si>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</si>
  <si>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</si>
  <si>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</si>
  <si>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</si>
  <si>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</si>
  <si>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</si>
  <si>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</si>
  <si>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</si>
  <si>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</si>
  <si>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</si>
  <si>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</si>
  <si>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</si>
  <si>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</si>
  <si>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</si>
  <si>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</si>
  <si>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</si>
  <si>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</si>
  <si>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</si>
  <si>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</si>
  <si>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</si>
  <si>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</si>
  <si>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</si>
  <si>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</si>
  <si>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</si>
  <si>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</si>
  <si>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</si>
  <si>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</si>
  <si>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</si>
  <si>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</si>
  <si>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</si>
  <si>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</si>
  <si>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</si>
  <si>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</si>
  <si>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</si>
  <si>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</si>
  <si>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</si>
  <si>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</si>
  <si>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</si>
  <si>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</si>
  <si>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</si>
  <si>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</si>
  <si>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</si>
  <si>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</si>
  <si>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</si>
  <si>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</si>
  <si>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</si>
  <si>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</si>
  <si>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</si>
  <si>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</si>
  <si>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</si>
  <si>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</si>
  <si>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</si>
  <si>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</si>
  <si>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</si>
  <si>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</si>
  <si>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</si>
  <si>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</si>
  <si>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</si>
  <si>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</si>
  <si>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</si>
  <si>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</si>
  <si>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</si>
  <si>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</si>
  <si>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</si>
  <si>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</si>
  <si>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</si>
  <si>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</si>
  <si>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</si>
  <si>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</si>
  <si>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</si>
  <si>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</si>
  <si>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</si>
  <si>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</si>
  <si>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</si>
  <si>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</si>
  <si>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</si>
  <si>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</si>
  <si>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</si>
  <si>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</si>
  <si>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</si>
  <si>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</si>
  <si>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</si>
  <si>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</si>
  <si>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</si>
  <si>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</si>
  <si>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</si>
  <si>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</si>
  <si>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</si>
  <si>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</si>
  <si>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</si>
  <si>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</si>
  <si>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</si>
  <si>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</si>
  <si>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</si>
  <si>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</si>
  <si>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</si>
  <si>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</si>
  <si>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</si>
  <si>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</si>
  <si>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</si>
  <si>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</si>
  <si>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</si>
  <si>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</si>
  <si>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</si>
  <si>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</si>
  <si>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</si>
  <si>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</si>
  <si>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 MAYO 2024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</si>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</sst>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82593099.420000002</c:v>
                </c:pt>
                <c:pt idx="1">
                  <c:v>50942691.149999991</c:v>
                </c:pt>
                <c:pt idx="2">
                  <c:v>43294038.43</c:v>
                </c:pt>
                <c:pt idx="3">
                  <c:v>1723237.05</c:v>
                </c:pt>
                <c:pt idx="4">
                  <c:v>0</c:v>
                </c:pt>
                <c:pt idx="5">
                  <c:v>0</c:v>
                </c:pt>
                <c:pt idx="6">
                  <c:v>5925415.6699999999</c:v>
                </c:pt>
                <c:pt idx="7">
                  <c:v>9382360.9600000009</c:v>
                </c:pt>
                <c:pt idx="8">
                  <c:v>2805416.0300000003</c:v>
                </c:pt>
                <c:pt idx="9">
                  <c:v>408262.3</c:v>
                </c:pt>
                <c:pt idx="10">
                  <c:v>1084002.5</c:v>
                </c:pt>
                <c:pt idx="11">
                  <c:v>11600</c:v>
                </c:pt>
                <c:pt idx="12">
                  <c:v>2723443.15</c:v>
                </c:pt>
                <c:pt idx="13">
                  <c:v>269739.84999999998</c:v>
                </c:pt>
                <c:pt idx="14">
                  <c:v>1214199.52</c:v>
                </c:pt>
                <c:pt idx="15">
                  <c:v>359109.39</c:v>
                </c:pt>
                <c:pt idx="16">
                  <c:v>506588.22</c:v>
                </c:pt>
                <c:pt idx="17">
                  <c:v>11939409.68</c:v>
                </c:pt>
                <c:pt idx="18">
                  <c:v>823110.69</c:v>
                </c:pt>
                <c:pt idx="19">
                  <c:v>769313.69</c:v>
                </c:pt>
                <c:pt idx="20">
                  <c:v>340344.74</c:v>
                </c:pt>
                <c:pt idx="21">
                  <c:v>1158361.3999999999</c:v>
                </c:pt>
                <c:pt idx="22">
                  <c:v>273861.56</c:v>
                </c:pt>
                <c:pt idx="23">
                  <c:v>354094.3</c:v>
                </c:pt>
                <c:pt idx="24">
                  <c:v>6168174.8399999999</c:v>
                </c:pt>
                <c:pt idx="25">
                  <c:v>0</c:v>
                </c:pt>
                <c:pt idx="26">
                  <c:v>2052148.46</c:v>
                </c:pt>
                <c:pt idx="27">
                  <c:v>7494500</c:v>
                </c:pt>
                <c:pt idx="28">
                  <c:v>7494500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2834137.63</c:v>
                </c:pt>
                <c:pt idx="44">
                  <c:v>1706003.78</c:v>
                </c:pt>
                <c:pt idx="45">
                  <c:v>0</c:v>
                </c:pt>
                <c:pt idx="46">
                  <c:v>427200.12</c:v>
                </c:pt>
                <c:pt idx="47">
                  <c:v>0</c:v>
                </c:pt>
                <c:pt idx="48">
                  <c:v>3535071.3600000003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82593099.420000002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853001.8899999999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1767535.6800000002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4" t="s">
        <v>81</v>
      </c>
      <c r="B1" s="74"/>
      <c r="C1" s="47"/>
      <c r="D1" s="1"/>
    </row>
    <row r="2" spans="1:4" x14ac:dyDescent="0.25">
      <c r="A2" s="74" t="s">
        <v>82</v>
      </c>
      <c r="B2" s="74"/>
      <c r="C2" s="47"/>
      <c r="D2" s="3"/>
    </row>
    <row r="3" spans="1:4" x14ac:dyDescent="0.25">
      <c r="A3" s="74">
        <v>2024</v>
      </c>
      <c r="B3" s="74"/>
      <c r="C3" s="47"/>
      <c r="D3" s="3"/>
    </row>
    <row r="4" spans="1:4" ht="18.75" x14ac:dyDescent="0.3">
      <c r="A4" s="74" t="s">
        <v>98</v>
      </c>
      <c r="B4" s="74"/>
      <c r="C4" s="74"/>
      <c r="D4" s="1"/>
    </row>
    <row r="5" spans="1:4" x14ac:dyDescent="0.25">
      <c r="A5" s="75" t="s">
        <v>36</v>
      </c>
      <c r="B5" s="75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I14" sqref="I14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6" t="s">
        <v>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8" x14ac:dyDescent="0.2">
      <c r="A4" s="76" t="s">
        <v>82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8" x14ac:dyDescent="0.2">
      <c r="A5" s="76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8" x14ac:dyDescent="0.2">
      <c r="A6" s="76" t="s">
        <v>115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8" x14ac:dyDescent="0.2">
      <c r="A7" s="77" t="s">
        <v>36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82593099.420000002</v>
      </c>
      <c r="C10" s="61">
        <f>C11+C17+C27+C37+C45+C53+C63+C68+C71</f>
        <v>13082753.040000001</v>
      </c>
      <c r="D10" s="61">
        <f>D11+D17+D27+D37+D45+D53+D63+D68+D71</f>
        <v>15920583.949999999</v>
      </c>
      <c r="E10" s="61">
        <f>E11+E17+E27+E37+E45+E53+E63+E68+E71</f>
        <v>18261665.949999999</v>
      </c>
      <c r="F10" s="61">
        <f>F11+F17+F27+F37+F45+F53+F63+F68+F71</f>
        <v>16792900.059999999</v>
      </c>
      <c r="G10" s="61">
        <f>G11+G17+G27+G37+G45+G53+G63+G68+G71</f>
        <v>18535196.419999998</v>
      </c>
      <c r="H10" s="61"/>
      <c r="I10" s="61"/>
      <c r="J10" s="61"/>
      <c r="K10" s="61"/>
      <c r="L10" s="61"/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50942691.149999991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>G12+G13+G14+G15+G16</f>
        <v>11474209.91</v>
      </c>
      <c r="H11" s="15"/>
      <c r="I11" s="15"/>
      <c r="J11" s="15"/>
      <c r="K11" s="54"/>
      <c r="L11" s="54"/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43294038.43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/>
      <c r="I12" s="30"/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1723237.05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/>
      <c r="I13" s="30"/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I14" s="6"/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1">
        <f t="shared" ref="B15" si="0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5925415.6699999999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/>
      <c r="I16" s="30"/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9382360.9600000009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>G18+G19+G20+G21+G22+G23+G24+G25+G26</f>
        <v>2502827.2399999998</v>
      </c>
      <c r="H17" s="16"/>
      <c r="I17" s="15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1">
        <f t="shared" ref="B18:B26" si="1">C18+D18+E18+F18+G18+H18+I18+J18+K18+L18+M18+N18</f>
        <v>2805416.0300000003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/>
      <c r="I18" s="30"/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1">
        <f t="shared" si="1"/>
        <v>408262.3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/>
      <c r="I19" s="30"/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1">
        <f t="shared" si="1"/>
        <v>1084002.5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/>
      <c r="I20" s="30"/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1">
        <f t="shared" si="1"/>
        <v>11600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/>
      <c r="I21" s="30"/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1">
        <f t="shared" si="1"/>
        <v>2723443.15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/>
      <c r="I22" s="30"/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1">
        <f t="shared" si="1"/>
        <v>269739.84999999998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/>
      <c r="I23" s="30"/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1">
        <f t="shared" si="1"/>
        <v>1214199.52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/>
      <c r="I24" s="30"/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1">
        <f t="shared" si="1"/>
        <v>359109.39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/>
      <c r="I25" s="30"/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1">
        <f t="shared" si="1"/>
        <v>506588.22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/>
      <c r="I26" s="30"/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11939409.68</v>
      </c>
      <c r="C27" s="65">
        <f>C28+C29+C30+C31+C32+C33+C34+C35+C36</f>
        <v>928482</v>
      </c>
      <c r="D27" s="53">
        <f>D28+D29+D30+D31+D32+D33+D34+D35+D36</f>
        <v>2444020.4</v>
      </c>
      <c r="E27" s="54">
        <f>E28+E29+E30+E31+E32+E33+E34+E35+E36</f>
        <v>4547600.1099999994</v>
      </c>
      <c r="F27" s="16">
        <f>F28+F29+F30+F31+F32+F33+F34+F35+F36</f>
        <v>2184450.7400000002</v>
      </c>
      <c r="G27" s="12">
        <f>G28+G29+G30+G31+G32+G33+G34+G35+G36</f>
        <v>1834856.4300000002</v>
      </c>
      <c r="H27" s="16"/>
      <c r="I27" s="15"/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1">
        <f t="shared" ref="B28:C40" si="2">C28+D28+E28+F28+G28+H28+I28+J28+K28+L28+M28+N28</f>
        <v>823110.69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/>
      <c r="I28" s="30"/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1">
        <f t="shared" si="2"/>
        <v>769313.69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/>
      <c r="I29" s="18"/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1">
        <f t="shared" si="2"/>
        <v>340344.74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/>
      <c r="I30" s="30"/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1">
        <f t="shared" si="2"/>
        <v>1158361.3999999999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/>
      <c r="I31" s="30"/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1">
        <f t="shared" si="2"/>
        <v>273861.56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/>
      <c r="I32" s="30"/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1">
        <f t="shared" si="2"/>
        <v>354094.3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/>
      <c r="I33" s="30"/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1">
        <f t="shared" si="2"/>
        <v>6168174.8399999999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/>
      <c r="I34" s="30"/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1">
        <f t="shared" si="2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/>
      <c r="I35" s="30"/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2052148.46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/>
      <c r="I36" s="30"/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7494500</v>
      </c>
      <c r="C37" s="54">
        <v>1497000</v>
      </c>
      <c r="D37" s="53">
        <f>+D38+D39+D40+D41+D42+D43+D44</f>
        <v>705000</v>
      </c>
      <c r="E37" s="54">
        <f>E38+E39+E40+E41+E42+E43+E44</f>
        <v>2078000</v>
      </c>
      <c r="F37" s="16">
        <f>F38+F39+F40+F41+F42+F43+F44</f>
        <v>1719000</v>
      </c>
      <c r="G37" s="16">
        <f>G38+G39+G40+G41+G42+G43+G44</f>
        <v>1495500</v>
      </c>
      <c r="H37" s="54"/>
      <c r="I37" s="16"/>
      <c r="J37" s="16"/>
      <c r="K37" s="54"/>
      <c r="L37" s="16"/>
      <c r="M37" s="16"/>
      <c r="N37" s="16"/>
    </row>
    <row r="38" spans="1:14" ht="25.5" x14ac:dyDescent="0.25">
      <c r="A38" s="17" t="s">
        <v>26</v>
      </c>
      <c r="B38" s="73">
        <f t="shared" si="2"/>
        <v>7494500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/>
      <c r="I38" s="30"/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1">
        <f t="shared" si="2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/>
      <c r="I39" s="18"/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1">
        <f t="shared" si="2"/>
        <v>0</v>
      </c>
      <c r="C40" s="71">
        <f t="shared" si="2"/>
        <v>0</v>
      </c>
      <c r="D40" s="72">
        <v>0</v>
      </c>
      <c r="E40" s="30">
        <v>0</v>
      </c>
      <c r="F40" s="30">
        <v>0</v>
      </c>
      <c r="G40" s="30">
        <v>0</v>
      </c>
      <c r="H40" s="30"/>
      <c r="I40" s="18"/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1">
        <f t="shared" ref="B41:C52" si="3">C41+D41+E41+F41+G41+H41+I41+J41+K41+L41+M41+N41</f>
        <v>0</v>
      </c>
      <c r="C41" s="71">
        <f t="shared" si="3"/>
        <v>0</v>
      </c>
      <c r="D41" s="72">
        <v>0</v>
      </c>
      <c r="E41" s="30">
        <v>0</v>
      </c>
      <c r="F41" s="30">
        <v>0</v>
      </c>
      <c r="G41" s="30">
        <v>0</v>
      </c>
      <c r="H41" s="30"/>
      <c r="I41" s="18"/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1">
        <f t="shared" si="3"/>
        <v>0</v>
      </c>
      <c r="C42" s="71">
        <f t="shared" si="3"/>
        <v>0</v>
      </c>
      <c r="D42" s="72">
        <v>0</v>
      </c>
      <c r="E42" s="30">
        <v>0</v>
      </c>
      <c r="F42" s="30">
        <v>0</v>
      </c>
      <c r="G42" s="30">
        <v>0</v>
      </c>
      <c r="H42" s="30"/>
      <c r="I42" s="18"/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1">
        <f t="shared" si="3"/>
        <v>0</v>
      </c>
      <c r="C43" s="71">
        <f t="shared" si="3"/>
        <v>0</v>
      </c>
      <c r="D43" s="72">
        <v>0</v>
      </c>
      <c r="E43" s="30">
        <v>0</v>
      </c>
      <c r="F43" s="30">
        <v>0</v>
      </c>
      <c r="G43" s="30">
        <v>0</v>
      </c>
      <c r="H43" s="30"/>
      <c r="I43" s="18"/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1">
        <f t="shared" si="3"/>
        <v>0</v>
      </c>
      <c r="C44" s="71">
        <f t="shared" si="3"/>
        <v>0</v>
      </c>
      <c r="D44" s="72">
        <v>0</v>
      </c>
      <c r="E44" s="30">
        <v>0</v>
      </c>
      <c r="F44" s="30">
        <v>0</v>
      </c>
      <c r="G44" s="30">
        <v>0</v>
      </c>
      <c r="H44" s="30"/>
      <c r="I44" s="18"/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1">
        <f t="shared" si="3"/>
        <v>0</v>
      </c>
      <c r="C45" s="61">
        <f t="shared" si="3"/>
        <v>0</v>
      </c>
      <c r="D45" s="54">
        <v>0</v>
      </c>
      <c r="E45" s="54">
        <f>E46+E47+E48+E49+E50+E51+E52</f>
        <v>0</v>
      </c>
      <c r="F45" s="54">
        <f>F46+F47+F48+F49+F50+F51+F52</f>
        <v>0</v>
      </c>
      <c r="G45" s="54">
        <f>G46+G47+G48+G49+G50+G51+G52</f>
        <v>0</v>
      </c>
      <c r="H45" s="30"/>
      <c r="I45" s="18"/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1">
        <f t="shared" si="3"/>
        <v>0</v>
      </c>
      <c r="C46" s="71">
        <f t="shared" si="3"/>
        <v>0</v>
      </c>
      <c r="D46" s="72">
        <v>0</v>
      </c>
      <c r="E46" s="30">
        <v>0</v>
      </c>
      <c r="F46" s="72">
        <v>0</v>
      </c>
      <c r="G46" s="30">
        <v>0</v>
      </c>
      <c r="H46" s="30"/>
      <c r="I46" s="18"/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1">
        <f t="shared" si="3"/>
        <v>0</v>
      </c>
      <c r="C47" s="71">
        <f t="shared" si="3"/>
        <v>0</v>
      </c>
      <c r="D47" s="72">
        <v>0</v>
      </c>
      <c r="E47" s="30">
        <v>0</v>
      </c>
      <c r="F47" s="30">
        <v>0</v>
      </c>
      <c r="G47" s="30">
        <v>0</v>
      </c>
      <c r="H47" s="30"/>
      <c r="I47" s="18"/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1">
        <f t="shared" si="3"/>
        <v>0</v>
      </c>
      <c r="C48" s="71">
        <f t="shared" si="3"/>
        <v>0</v>
      </c>
      <c r="D48" s="72">
        <v>0</v>
      </c>
      <c r="E48" s="30">
        <v>0</v>
      </c>
      <c r="F48" s="30">
        <v>0</v>
      </c>
      <c r="G48" s="30">
        <v>0</v>
      </c>
      <c r="H48" s="30"/>
      <c r="I48" s="18"/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1">
        <f t="shared" si="3"/>
        <v>0</v>
      </c>
      <c r="C49" s="71">
        <f t="shared" si="3"/>
        <v>0</v>
      </c>
      <c r="D49" s="72">
        <v>0</v>
      </c>
      <c r="E49" s="30">
        <v>0</v>
      </c>
      <c r="F49" s="30">
        <v>0</v>
      </c>
      <c r="G49" s="30">
        <v>0</v>
      </c>
      <c r="H49" s="30"/>
      <c r="I49" s="18"/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1">
        <f t="shared" si="3"/>
        <v>0</v>
      </c>
      <c r="C50" s="71">
        <f t="shared" si="3"/>
        <v>0</v>
      </c>
      <c r="D50" s="72">
        <v>0</v>
      </c>
      <c r="E50" s="30">
        <v>0</v>
      </c>
      <c r="F50" s="30">
        <v>0</v>
      </c>
      <c r="G50" s="30">
        <v>0</v>
      </c>
      <c r="H50" s="30"/>
      <c r="I50" s="18"/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1">
        <f t="shared" si="3"/>
        <v>0</v>
      </c>
      <c r="C51" s="71">
        <f t="shared" si="3"/>
        <v>0</v>
      </c>
      <c r="D51" s="72">
        <v>0</v>
      </c>
      <c r="E51" s="30">
        <v>0</v>
      </c>
      <c r="F51" s="30">
        <v>0</v>
      </c>
      <c r="G51" s="30">
        <v>0</v>
      </c>
      <c r="H51" s="30"/>
      <c r="I51" s="18"/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1">
        <f t="shared" si="3"/>
        <v>0</v>
      </c>
      <c r="C52" s="71">
        <f t="shared" si="3"/>
        <v>0</v>
      </c>
      <c r="D52" s="72">
        <v>0</v>
      </c>
      <c r="E52" s="30">
        <v>0</v>
      </c>
      <c r="F52" s="30">
        <v>0</v>
      </c>
      <c r="G52" s="30">
        <v>0</v>
      </c>
      <c r="H52" s="30"/>
      <c r="I52" s="18"/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2834137.63</v>
      </c>
      <c r="C53" s="61">
        <v>0</v>
      </c>
      <c r="D53" s="68">
        <f>D54+D55+D56+D57+D58+D59+D60+D61+D62</f>
        <v>632102.41999999993</v>
      </c>
      <c r="E53" s="54">
        <f>E54+E55+E56+E57+E58+E59+E60+E61+E62</f>
        <v>22361</v>
      </c>
      <c r="F53" s="16">
        <f>F54+F55+F56+F57+F58+F59+F60+F61+F62</f>
        <v>951871.36999999988</v>
      </c>
      <c r="G53" s="16">
        <f>G54+G55+G56+G57+G58+G59+G60+G61+G62</f>
        <v>1227802.8400000001</v>
      </c>
      <c r="H53" s="54"/>
      <c r="I53" s="15"/>
      <c r="J53" s="15"/>
      <c r="K53" s="54"/>
      <c r="L53" s="15"/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1706003.78</v>
      </c>
      <c r="C54" s="71">
        <f>D54+E54+F54+G54+H54+I54+J54+K54+L54+M54+N54+O54</f>
        <v>853001.8899999999</v>
      </c>
      <c r="D54" s="30">
        <v>283493.55</v>
      </c>
      <c r="E54" s="30">
        <v>0</v>
      </c>
      <c r="F54" s="30">
        <v>386935.87</v>
      </c>
      <c r="G54" s="30">
        <v>182572.47</v>
      </c>
      <c r="H54" s="30"/>
      <c r="I54" s="30"/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1">
        <v>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/>
      <c r="I55" s="18"/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1">
        <f t="shared" ref="B56:C74" si="4">C56+D56+E56+F56+G56+H56+I56+J56+K56+L56+M56+N56</f>
        <v>427200.12</v>
      </c>
      <c r="C56" s="71">
        <f t="shared" si="4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/>
      <c r="I56" s="18"/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/>
      <c r="I57" s="18"/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3535071.3600000003</v>
      </c>
      <c r="C58" s="71">
        <f>D58+E58+F58+G58+H58+I58+J58+K58+L58+M58+N58+O58</f>
        <v>1767535.6800000002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/>
      <c r="I58" s="30"/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1">
        <f t="shared" si="4"/>
        <v>0</v>
      </c>
      <c r="C59" s="71">
        <f t="shared" si="4"/>
        <v>0</v>
      </c>
      <c r="D59" s="72">
        <v>0</v>
      </c>
      <c r="E59" s="51">
        <v>0</v>
      </c>
      <c r="F59" s="30">
        <v>0</v>
      </c>
      <c r="G59" s="30">
        <v>0</v>
      </c>
      <c r="H59" s="30"/>
      <c r="I59" s="30"/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1">
        <f t="shared" si="4"/>
        <v>0</v>
      </c>
      <c r="C60" s="71">
        <f t="shared" si="4"/>
        <v>0</v>
      </c>
      <c r="D60" s="72">
        <v>0</v>
      </c>
      <c r="E60" s="51">
        <v>0</v>
      </c>
      <c r="F60" s="30">
        <v>0</v>
      </c>
      <c r="G60" s="30">
        <v>0</v>
      </c>
      <c r="H60" s="30"/>
      <c r="I60" s="30"/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1">
        <f t="shared" si="4"/>
        <v>0</v>
      </c>
      <c r="C61" s="71">
        <f t="shared" si="4"/>
        <v>0</v>
      </c>
      <c r="D61" s="72">
        <v>0</v>
      </c>
      <c r="E61" s="51">
        <v>0</v>
      </c>
      <c r="F61" s="30">
        <v>0</v>
      </c>
      <c r="G61" s="30">
        <v>0</v>
      </c>
      <c r="H61" s="30"/>
      <c r="I61" s="30"/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/>
      <c r="I62" s="30"/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1">
        <f t="shared" si="4"/>
        <v>0</v>
      </c>
      <c r="C63" s="61">
        <f t="shared" si="4"/>
        <v>0</v>
      </c>
      <c r="D63" s="54">
        <f>D64+D65+D66+D67</f>
        <v>0</v>
      </c>
      <c r="E63" s="54">
        <f>E64+E65+E66+E67</f>
        <v>0</v>
      </c>
      <c r="F63" s="16">
        <f>F64+F65+F66+F67</f>
        <v>0</v>
      </c>
      <c r="G63" s="16">
        <f>G64+G65+G66+G67</f>
        <v>0</v>
      </c>
      <c r="H63" s="16"/>
      <c r="I63" s="15"/>
      <c r="J63" s="15"/>
      <c r="K63" s="54"/>
      <c r="L63" s="54"/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0</v>
      </c>
      <c r="C64" s="71">
        <f>D64+E64+F64+G64+H64+I64+J64+K64+L64+M64+N64+O64</f>
        <v>0</v>
      </c>
      <c r="D64" s="72">
        <v>0</v>
      </c>
      <c r="E64" s="51">
        <v>0</v>
      </c>
      <c r="F64" s="30">
        <v>0</v>
      </c>
      <c r="G64" s="6">
        <v>0</v>
      </c>
      <c r="H64" s="16"/>
      <c r="I64" s="18"/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0</v>
      </c>
      <c r="C65" s="71">
        <f>D65+E65+F65+G65+H65+I65+J65+K65+L65+M65+N65+O65</f>
        <v>0</v>
      </c>
      <c r="D65" s="72">
        <v>0</v>
      </c>
      <c r="E65" s="51">
        <v>0</v>
      </c>
      <c r="F65" s="51">
        <v>0</v>
      </c>
      <c r="G65" s="6">
        <v>0</v>
      </c>
      <c r="H65" s="16"/>
      <c r="I65" s="18"/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1">
        <f t="shared" si="4"/>
        <v>0</v>
      </c>
      <c r="C66" s="71">
        <f t="shared" si="4"/>
        <v>0</v>
      </c>
      <c r="D66" s="72">
        <v>0</v>
      </c>
      <c r="E66" s="51">
        <v>0</v>
      </c>
      <c r="F66" s="51">
        <v>0</v>
      </c>
      <c r="G66" s="6">
        <v>0</v>
      </c>
      <c r="H66" s="16"/>
      <c r="I66" s="18"/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1">
        <f t="shared" si="4"/>
        <v>0</v>
      </c>
      <c r="C67" s="71">
        <f t="shared" si="4"/>
        <v>0</v>
      </c>
      <c r="D67" s="72">
        <v>0</v>
      </c>
      <c r="E67" s="51">
        <v>0</v>
      </c>
      <c r="F67" s="51">
        <v>0</v>
      </c>
      <c r="G67" s="6">
        <v>0</v>
      </c>
      <c r="H67" s="16"/>
      <c r="I67" s="18"/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1">
        <f t="shared" si="4"/>
        <v>0</v>
      </c>
      <c r="C68" s="61">
        <f t="shared" si="4"/>
        <v>0</v>
      </c>
      <c r="D68" s="54">
        <f>D69+D70</f>
        <v>0</v>
      </c>
      <c r="E68" s="54">
        <f>E69+E70</f>
        <v>0</v>
      </c>
      <c r="F68" s="54">
        <f>F69+F70</f>
        <v>0</v>
      </c>
      <c r="G68" s="16">
        <f>G69+G70</f>
        <v>0</v>
      </c>
      <c r="H68" s="16"/>
      <c r="I68" s="18"/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1">
        <f t="shared" si="4"/>
        <v>0</v>
      </c>
      <c r="C69" s="71">
        <f t="shared" si="4"/>
        <v>0</v>
      </c>
      <c r="D69" s="30">
        <v>0</v>
      </c>
      <c r="E69" s="51">
        <v>0</v>
      </c>
      <c r="F69" s="51">
        <v>0</v>
      </c>
      <c r="G69" s="6">
        <v>0</v>
      </c>
      <c r="H69" s="16"/>
      <c r="I69" s="18"/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1">
        <f t="shared" si="4"/>
        <v>0</v>
      </c>
      <c r="C70" s="71">
        <f t="shared" si="4"/>
        <v>0</v>
      </c>
      <c r="D70" s="30">
        <v>0</v>
      </c>
      <c r="E70" s="51">
        <v>0</v>
      </c>
      <c r="F70" s="51">
        <v>0</v>
      </c>
      <c r="G70" s="6">
        <v>0</v>
      </c>
      <c r="H70" s="16"/>
      <c r="I70" s="18"/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1">
        <f t="shared" si="4"/>
        <v>0</v>
      </c>
      <c r="C71" s="61">
        <f t="shared" si="4"/>
        <v>0</v>
      </c>
      <c r="D71" s="54">
        <f>D72+D73+D74</f>
        <v>0</v>
      </c>
      <c r="E71" s="54">
        <f>E72+E73+E74</f>
        <v>0</v>
      </c>
      <c r="F71" s="54">
        <f>F72+F73+F74</f>
        <v>0</v>
      </c>
      <c r="G71" s="16">
        <f>G72+G73+G74</f>
        <v>0</v>
      </c>
      <c r="H71" s="16"/>
      <c r="I71" s="18"/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1">
        <f t="shared" si="4"/>
        <v>0</v>
      </c>
      <c r="C72" s="71">
        <f t="shared" si="4"/>
        <v>0</v>
      </c>
      <c r="D72" s="30">
        <v>0</v>
      </c>
      <c r="E72" s="51">
        <v>0</v>
      </c>
      <c r="F72" s="51">
        <v>0</v>
      </c>
      <c r="G72" s="16">
        <v>0</v>
      </c>
      <c r="H72" s="16"/>
      <c r="I72" s="18"/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1">
        <f t="shared" si="4"/>
        <v>0</v>
      </c>
      <c r="C73" s="71">
        <f t="shared" si="4"/>
        <v>0</v>
      </c>
      <c r="D73" s="30">
        <v>0</v>
      </c>
      <c r="E73" s="51">
        <v>0</v>
      </c>
      <c r="F73" s="51">
        <v>0</v>
      </c>
      <c r="G73" s="16">
        <v>0</v>
      </c>
      <c r="H73" s="16"/>
      <c r="I73" s="18"/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1">
        <f t="shared" si="4"/>
        <v>0</v>
      </c>
      <c r="C74" s="71">
        <f t="shared" si="4"/>
        <v>0</v>
      </c>
      <c r="D74" s="30">
        <v>0</v>
      </c>
      <c r="E74" s="51">
        <v>0</v>
      </c>
      <c r="F74" s="51">
        <v>0</v>
      </c>
      <c r="G74" s="6">
        <v>0</v>
      </c>
      <c r="I74" s="18"/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2">
        <f>B10</f>
        <v>82593099.420000002</v>
      </c>
      <c r="C75" s="62">
        <f>C10</f>
        <v>13082753.040000001</v>
      </c>
      <c r="D75" s="67">
        <f>D10</f>
        <v>15920583.949999999</v>
      </c>
      <c r="E75" s="67">
        <f>E10</f>
        <v>18261665.949999999</v>
      </c>
      <c r="F75" s="67">
        <f>F10</f>
        <v>16792900.059999999</v>
      </c>
      <c r="G75" s="67"/>
      <c r="H75" s="67"/>
      <c r="I75" s="67"/>
      <c r="J75" s="67"/>
      <c r="K75" s="67"/>
      <c r="L75" s="67"/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82593099.420000002</v>
      </c>
      <c r="C88" s="66">
        <f>C75+C86</f>
        <v>13082753.040000001</v>
      </c>
      <c r="D88" s="66">
        <f>D75+D86</f>
        <v>15920583.949999999</v>
      </c>
      <c r="E88" s="66">
        <f t="shared" ref="E88:N88" si="5">E10</f>
        <v>18261665.949999999</v>
      </c>
      <c r="F88" s="66">
        <f t="shared" si="5"/>
        <v>16792900.059999999</v>
      </c>
      <c r="G88" s="66">
        <f t="shared" si="5"/>
        <v>18535196.419999998</v>
      </c>
      <c r="H88" s="66">
        <f t="shared" si="5"/>
        <v>0</v>
      </c>
      <c r="I88" s="66">
        <f t="shared" si="5"/>
        <v>0</v>
      </c>
      <c r="J88" s="66">
        <f t="shared" si="5"/>
        <v>0</v>
      </c>
      <c r="K88" s="66">
        <f t="shared" si="5"/>
        <v>0</v>
      </c>
      <c r="L88" s="66">
        <f t="shared" si="5"/>
        <v>0</v>
      </c>
      <c r="M88" s="66">
        <f t="shared" si="5"/>
        <v>0</v>
      </c>
      <c r="N88" s="66">
        <f t="shared" si="5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2024-02-07T16:14:00Z</cp:lastPrinted>
  <dcterms:created xsi:type="dcterms:W3CDTF">2018-04-17T18:57:16Z</dcterms:created>
  <dcterms:modified xsi:type="dcterms:W3CDTF">2024-06-04T16:50:43Z</dcterms:modified>
</cp:coreProperties>
</file>